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Chumacero\Desktop\Patrullaje\Patrullaje 2025\Informe Directorio Patrullaje\TDR\"/>
    </mc:Choice>
  </mc:AlternateContent>
  <bookViews>
    <workbookView xWindow="0" yWindow="0" windowWidth="23040" windowHeight="9072" firstSheet="1" activeTab="1"/>
  </bookViews>
  <sheets>
    <sheet name="Recargos" sheetId="2" state="hidden" r:id="rId1"/>
    <sheet name="1" sheetId="1" r:id="rId2"/>
  </sheets>
  <externalReferences>
    <externalReference r:id="rId3"/>
  </externalReferences>
  <definedNames>
    <definedName name="\A">#N/A</definedName>
    <definedName name="_xlnm.Print_Area" localSheetId="1">'1'!$A$1:$G$46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31" i="1"/>
  <c r="H9" i="2"/>
  <c r="H8" i="2"/>
  <c r="G22" i="1"/>
  <c r="G23" i="1"/>
  <c r="G24" i="1"/>
  <c r="G21" i="1"/>
  <c r="D14" i="1"/>
  <c r="D12" i="1"/>
  <c r="G25" i="1" l="1"/>
  <c r="G36" i="1" l="1"/>
  <c r="G31" i="1"/>
  <c r="G32" i="1" s="1"/>
  <c r="G37" i="1" l="1"/>
  <c r="G41" i="1" l="1"/>
  <c r="G42" i="1" s="1"/>
  <c r="G43" i="1" s="1"/>
  <c r="G44" i="1" l="1"/>
</calcChain>
</file>

<file path=xl/sharedStrings.xml><?xml version="1.0" encoding="utf-8"?>
<sst xmlns="http://schemas.openxmlformats.org/spreadsheetml/2006/main" count="52" uniqueCount="45">
  <si>
    <t>FORMULARIO B-2</t>
  </si>
  <si>
    <t>ANÁLISIS DE PRECIOS UNITARIOS</t>
  </si>
  <si>
    <t>A ser presentado solo por el/los proponente(s) adjudicado(s) para la formalización del procesos de contratación</t>
  </si>
  <si>
    <t>DATOS GENERALES</t>
  </si>
  <si>
    <t>Proyecto :</t>
  </si>
  <si>
    <t>Cantidad :</t>
  </si>
  <si>
    <t>Unidad :</t>
  </si>
  <si>
    <t>Moneda :</t>
  </si>
  <si>
    <t>Bolivianos</t>
  </si>
  <si>
    <t>DESCRIPCIÓN</t>
  </si>
  <si>
    <t>UNIDAD</t>
  </si>
  <si>
    <t>CANTIDAD</t>
  </si>
  <si>
    <t>PRECIO PRODUCTIVO</t>
  </si>
  <si>
    <t>COSTO TOTAL</t>
  </si>
  <si>
    <t>*</t>
  </si>
  <si>
    <t>TOTAL GASTOS GENERALES Y ADMINISTRATIVOS</t>
  </si>
  <si>
    <t>TOTAL UTILIDAD</t>
  </si>
  <si>
    <t>TOTAL IMPUESTOS</t>
  </si>
  <si>
    <t>TOTAL PRECIO UNITARIO ADOPTADO (Con dos (2) decimales)</t>
  </si>
  <si>
    <t xml:space="preserve">
INSPECCIÓN DE DUCTOS DE LAS ZONAS OCCIDENTE, SUR Y NORTE CENTRO
</t>
  </si>
  <si>
    <t>Alquiler del dron (equipo completo)</t>
  </si>
  <si>
    <t>Transporte al sitio de operación</t>
  </si>
  <si>
    <t>Seguro y mantenimiento por jornada</t>
  </si>
  <si>
    <t>Utilidad</t>
  </si>
  <si>
    <t>DIA</t>
  </si>
  <si>
    <t>PROYECTO:</t>
  </si>
  <si>
    <t>TRABAJOS DE OBRAS CIVILES Y MECÁNICAS PARA LA CONSTRUCCION DE RED PRIMARIA CONDORIRI - CAÑOHUMA</t>
  </si>
  <si>
    <t>RECARGOS</t>
  </si>
  <si>
    <t>Cargas Sociales</t>
  </si>
  <si>
    <t>I.V.A. de M.O.</t>
  </si>
  <si>
    <t>Herramientas</t>
  </si>
  <si>
    <t>Gastos generales de Obra</t>
  </si>
  <si>
    <t>IT</t>
  </si>
  <si>
    <t>TOTAL GASTOS DIERECTOS</t>
  </si>
  <si>
    <r>
      <t>NOTA</t>
    </r>
    <r>
      <rPr>
        <sz val="8"/>
        <color indexed="8"/>
        <rFont val="Arial"/>
        <family val="2"/>
      </rPr>
      <t>.- El Proponente declara que el presente Formulario ha sido llenado de acuerdo con las especificaciones técnicas, aplicando las leyes sociales y tributarias vigentes, y es consistente</t>
    </r>
  </si>
  <si>
    <t>(*) El proponente deberán señalar llenar solo los campos en amarillo</t>
  </si>
  <si>
    <t>Modelo del dron  :</t>
  </si>
  <si>
    <t>1.  GASTOS DIRECTOS</t>
  </si>
  <si>
    <t>GASTOS GENERALES = % DE 1</t>
  </si>
  <si>
    <t>2. GASTOS GENERALES Y ADMINISTRATIVOS</t>
  </si>
  <si>
    <t xml:space="preserve">
3. UTILIDAD
</t>
  </si>
  <si>
    <t>4. IMPUESTOS</t>
  </si>
  <si>
    <t>UTILIDAD = % DE 1 + 2</t>
  </si>
  <si>
    <t>IMPUESTOS IT = % DE 1 + 2 + 3</t>
  </si>
  <si>
    <t xml:space="preserve">TOTAL PRECIO UNITARIO (1 + 2 + 3 + 4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</si>
</sst>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00"/>
    <numFmt numFmtId="165" formatCode="0.00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2"/>
      <color theme="1"/>
      <name val="Arial"/>
      <family val="2"/>
    </font>
    <font>
      <sz val="8"/>
      <color indexed="8"/>
      <name val="Arial"/>
      <family val="2"/>
    </font>
    <font>
      <b/>
      <sz val="9"/>
      <color theme="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4" fontId="8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 vertical="center"/>
      <protection locked="0"/>
    </xf>
    <xf numFmtId="0" fontId="0" fillId="0" borderId="9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/>
    </xf>
    <xf numFmtId="164" fontId="0" fillId="8" borderId="9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2" fillId="0" borderId="9" xfId="3" applyBorder="1"/>
    <xf numFmtId="10" fontId="12" fillId="0" borderId="9" xfId="3" applyNumberFormat="1" applyBorder="1"/>
    <xf numFmtId="10" fontId="12" fillId="8" borderId="9" xfId="3" applyNumberFormat="1" applyFill="1" applyBorder="1"/>
    <xf numFmtId="165" fontId="12" fillId="8" borderId="9" xfId="3" applyNumberFormat="1" applyFill="1" applyBorder="1"/>
    <xf numFmtId="165" fontId="0" fillId="0" borderId="0" xfId="0" applyNumberFormat="1"/>
    <xf numFmtId="43" fontId="0" fillId="0" borderId="0" xfId="1" applyFont="1" applyAlignment="1">
      <alignment vertical="center"/>
    </xf>
    <xf numFmtId="43" fontId="2" fillId="0" borderId="5" xfId="1" applyFont="1" applyFill="1" applyBorder="1" applyAlignment="1">
      <alignment horizontal="left" vertical="center"/>
    </xf>
    <xf numFmtId="43" fontId="0" fillId="0" borderId="5" xfId="1" applyFont="1" applyBorder="1" applyAlignment="1">
      <alignment horizontal="center" vertical="center"/>
    </xf>
    <xf numFmtId="43" fontId="0" fillId="0" borderId="5" xfId="1" applyFont="1" applyBorder="1" applyAlignment="1">
      <alignment vertical="center"/>
    </xf>
    <xf numFmtId="43" fontId="0" fillId="0" borderId="8" xfId="1" applyFont="1" applyBorder="1" applyAlignment="1">
      <alignment horizontal="center" vertical="center"/>
    </xf>
    <xf numFmtId="43" fontId="10" fillId="4" borderId="9" xfId="1" applyFont="1" applyFill="1" applyBorder="1" applyAlignment="1">
      <alignment horizontal="center" vertical="center" wrapText="1"/>
    </xf>
    <xf numFmtId="43" fontId="13" fillId="5" borderId="9" xfId="1" applyFont="1" applyFill="1" applyBorder="1" applyAlignment="1">
      <alignment horizontal="right" vertical="center" wrapText="1"/>
    </xf>
    <xf numFmtId="43" fontId="14" fillId="4" borderId="9" xfId="1" applyFont="1" applyFill="1" applyBorder="1" applyAlignment="1">
      <alignment horizontal="right" vertical="center" wrapText="1"/>
    </xf>
    <xf numFmtId="43" fontId="14" fillId="6" borderId="9" xfId="1" applyFont="1" applyFill="1" applyBorder="1" applyAlignment="1">
      <alignment horizontal="right" vertical="center" wrapText="1"/>
    </xf>
    <xf numFmtId="43" fontId="16" fillId="5" borderId="9" xfId="1" applyFont="1" applyFill="1" applyBorder="1" applyAlignment="1">
      <alignment horizontal="right" vertical="center" wrapText="1"/>
    </xf>
    <xf numFmtId="9" fontId="15" fillId="0" borderId="9" xfId="2" applyFont="1" applyFill="1" applyBorder="1" applyAlignment="1">
      <alignment horizontal="center" vertical="center" wrapText="1"/>
    </xf>
    <xf numFmtId="9" fontId="15" fillId="0" borderId="9" xfId="0" applyNumberFormat="1" applyFont="1" applyFill="1" applyBorder="1" applyAlignment="1">
      <alignment horizontal="center" vertical="center" wrapText="1"/>
    </xf>
    <xf numFmtId="10" fontId="15" fillId="0" borderId="9" xfId="0" applyNumberFormat="1" applyFont="1" applyFill="1" applyBorder="1" applyAlignment="1">
      <alignment horizontal="center" vertical="center" wrapText="1"/>
    </xf>
    <xf numFmtId="0" fontId="18" fillId="9" borderId="9" xfId="3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10" fillId="4" borderId="9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8" borderId="0" xfId="0" applyFont="1" applyFill="1" applyBorder="1" applyAlignment="1">
      <alignment horizontal="left" vertical="center"/>
    </xf>
    <xf numFmtId="0" fontId="7" fillId="8" borderId="5" xfId="0" applyFont="1" applyFill="1" applyBorder="1" applyAlignment="1">
      <alignment horizontal="left" vertical="center"/>
    </xf>
    <xf numFmtId="0" fontId="11" fillId="5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0" fillId="6" borderId="9" xfId="0" applyFont="1" applyFill="1" applyBorder="1" applyAlignment="1">
      <alignment horizontal="righ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10" fillId="7" borderId="9" xfId="0" applyFont="1" applyFill="1" applyBorder="1" applyAlignment="1">
      <alignment horizontal="righ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left" vertical="center" wrapText="1"/>
    </xf>
  </cellXfs>
  <cellStyles count="4">
    <cellStyle name="Millares" xfId="1" builtinId="3"/>
    <cellStyle name="Normal" xfId="0" builtinId="0"/>
    <cellStyle name="Normal 2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humacero/AppData/Local/Microsoft/Windows/INetCache/Content.Outlook/LI67WF9R/180123%20FC%20ECEBOL%20OK%20CH%20FC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.DESEMBOLSOS"/>
      <sheetName val="CRONOGRAMA"/>
      <sheetName val="Recargos"/>
      <sheetName val="B-1"/>
      <sheetName val="B-1 TRANSPORTE"/>
      <sheetName val="B-3"/>
      <sheetName val="1"/>
      <sheetName val="2"/>
      <sheetName val="3"/>
      <sheetName val="4"/>
      <sheetName val="5."/>
      <sheetName val="6."/>
      <sheetName val="7."/>
      <sheetName val="8."/>
      <sheetName val="9."/>
      <sheetName val="10."/>
      <sheetName val="11."/>
      <sheetName val="12."/>
      <sheetName val="13."/>
      <sheetName val="14."/>
      <sheetName val="15."/>
      <sheetName val="16."/>
      <sheetName val="17."/>
      <sheetName val="18."/>
      <sheetName val="19.."/>
      <sheetName val="20."/>
      <sheetName val="21."/>
      <sheetName val="22.."/>
      <sheetName val="23.."/>
      <sheetName val="24.."/>
      <sheetName val="1."/>
      <sheetName val="2."/>
      <sheetName val="3."/>
      <sheetName val="4.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."/>
      <sheetName val="23"/>
      <sheetName val="24"/>
      <sheetName val="25"/>
      <sheetName val="26"/>
      <sheetName val="27"/>
      <sheetName val="28"/>
      <sheetName val="29"/>
      <sheetName val="30."/>
      <sheetName val="31."/>
      <sheetName val="32."/>
      <sheetName val="33."/>
      <sheetName val="34."/>
      <sheetName val="35."/>
      <sheetName val="36."/>
      <sheetName val="37."/>
      <sheetName val="38."/>
      <sheetName val="39."/>
      <sheetName val="40."/>
      <sheetName val="41."/>
      <sheetName val="42."/>
      <sheetName val="43."/>
      <sheetName val="44."/>
      <sheetName val="45."/>
      <sheetName val="46."/>
      <sheetName val="47."/>
      <sheetName val="48."/>
      <sheetName val="49."/>
      <sheetName val="50."/>
      <sheetName val="51."/>
      <sheetName val="52."/>
      <sheetName val="53."/>
      <sheetName val="54."/>
      <sheetName val="55"/>
    </sheetNames>
    <sheetDataSet>
      <sheetData sheetId="0"/>
      <sheetData sheetId="1"/>
      <sheetData sheetId="2"/>
      <sheetData sheetId="3">
        <row r="10">
          <cell r="E10" t="str">
            <v>GLB</v>
          </cell>
          <cell r="F10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>
      <selection activeCell="D9" sqref="D9"/>
    </sheetView>
  </sheetViews>
  <sheetFormatPr baseColWidth="10" defaultRowHeight="14.4" x14ac:dyDescent="0.3"/>
  <cols>
    <col min="2" max="2" width="14.33203125" customWidth="1"/>
    <col min="3" max="3" width="32.88671875" customWidth="1"/>
    <col min="4" max="4" width="15.5546875" customWidth="1"/>
    <col min="258" max="258" width="14.33203125" customWidth="1"/>
    <col min="259" max="259" width="32.88671875" customWidth="1"/>
    <col min="514" max="514" width="14.33203125" customWidth="1"/>
    <col min="515" max="515" width="32.88671875" customWidth="1"/>
    <col min="770" max="770" width="14.33203125" customWidth="1"/>
    <col min="771" max="771" width="32.88671875" customWidth="1"/>
    <col min="1026" max="1026" width="14.33203125" customWidth="1"/>
    <col min="1027" max="1027" width="32.88671875" customWidth="1"/>
    <col min="1282" max="1282" width="14.33203125" customWidth="1"/>
    <col min="1283" max="1283" width="32.88671875" customWidth="1"/>
    <col min="1538" max="1538" width="14.33203125" customWidth="1"/>
    <col min="1539" max="1539" width="32.88671875" customWidth="1"/>
    <col min="1794" max="1794" width="14.33203125" customWidth="1"/>
    <col min="1795" max="1795" width="32.88671875" customWidth="1"/>
    <col min="2050" max="2050" width="14.33203125" customWidth="1"/>
    <col min="2051" max="2051" width="32.88671875" customWidth="1"/>
    <col min="2306" max="2306" width="14.33203125" customWidth="1"/>
    <col min="2307" max="2307" width="32.88671875" customWidth="1"/>
    <col min="2562" max="2562" width="14.33203125" customWidth="1"/>
    <col min="2563" max="2563" width="32.88671875" customWidth="1"/>
    <col min="2818" max="2818" width="14.33203125" customWidth="1"/>
    <col min="2819" max="2819" width="32.88671875" customWidth="1"/>
    <col min="3074" max="3074" width="14.33203125" customWidth="1"/>
    <col min="3075" max="3075" width="32.88671875" customWidth="1"/>
    <col min="3330" max="3330" width="14.33203125" customWidth="1"/>
    <col min="3331" max="3331" width="32.88671875" customWidth="1"/>
    <col min="3586" max="3586" width="14.33203125" customWidth="1"/>
    <col min="3587" max="3587" width="32.88671875" customWidth="1"/>
    <col min="3842" max="3842" width="14.33203125" customWidth="1"/>
    <col min="3843" max="3843" width="32.88671875" customWidth="1"/>
    <col min="4098" max="4098" width="14.33203125" customWidth="1"/>
    <col min="4099" max="4099" width="32.88671875" customWidth="1"/>
    <col min="4354" max="4354" width="14.33203125" customWidth="1"/>
    <col min="4355" max="4355" width="32.88671875" customWidth="1"/>
    <col min="4610" max="4610" width="14.33203125" customWidth="1"/>
    <col min="4611" max="4611" width="32.88671875" customWidth="1"/>
    <col min="4866" max="4866" width="14.33203125" customWidth="1"/>
    <col min="4867" max="4867" width="32.88671875" customWidth="1"/>
    <col min="5122" max="5122" width="14.33203125" customWidth="1"/>
    <col min="5123" max="5123" width="32.88671875" customWidth="1"/>
    <col min="5378" max="5378" width="14.33203125" customWidth="1"/>
    <col min="5379" max="5379" width="32.88671875" customWidth="1"/>
    <col min="5634" max="5634" width="14.33203125" customWidth="1"/>
    <col min="5635" max="5635" width="32.88671875" customWidth="1"/>
    <col min="5890" max="5890" width="14.33203125" customWidth="1"/>
    <col min="5891" max="5891" width="32.88671875" customWidth="1"/>
    <col min="6146" max="6146" width="14.33203125" customWidth="1"/>
    <col min="6147" max="6147" width="32.88671875" customWidth="1"/>
    <col min="6402" max="6402" width="14.33203125" customWidth="1"/>
    <col min="6403" max="6403" width="32.88671875" customWidth="1"/>
    <col min="6658" max="6658" width="14.33203125" customWidth="1"/>
    <col min="6659" max="6659" width="32.88671875" customWidth="1"/>
    <col min="6914" max="6914" width="14.33203125" customWidth="1"/>
    <col min="6915" max="6915" width="32.88671875" customWidth="1"/>
    <col min="7170" max="7170" width="14.33203125" customWidth="1"/>
    <col min="7171" max="7171" width="32.88671875" customWidth="1"/>
    <col min="7426" max="7426" width="14.33203125" customWidth="1"/>
    <col min="7427" max="7427" width="32.88671875" customWidth="1"/>
    <col min="7682" max="7682" width="14.33203125" customWidth="1"/>
    <col min="7683" max="7683" width="32.88671875" customWidth="1"/>
    <col min="7938" max="7938" width="14.33203125" customWidth="1"/>
    <col min="7939" max="7939" width="32.88671875" customWidth="1"/>
    <col min="8194" max="8194" width="14.33203125" customWidth="1"/>
    <col min="8195" max="8195" width="32.88671875" customWidth="1"/>
    <col min="8450" max="8450" width="14.33203125" customWidth="1"/>
    <col min="8451" max="8451" width="32.88671875" customWidth="1"/>
    <col min="8706" max="8706" width="14.33203125" customWidth="1"/>
    <col min="8707" max="8707" width="32.88671875" customWidth="1"/>
    <col min="8962" max="8962" width="14.33203125" customWidth="1"/>
    <col min="8963" max="8963" width="32.88671875" customWidth="1"/>
    <col min="9218" max="9218" width="14.33203125" customWidth="1"/>
    <col min="9219" max="9219" width="32.88671875" customWidth="1"/>
    <col min="9474" max="9474" width="14.33203125" customWidth="1"/>
    <col min="9475" max="9475" width="32.88671875" customWidth="1"/>
    <col min="9730" max="9730" width="14.33203125" customWidth="1"/>
    <col min="9731" max="9731" width="32.88671875" customWidth="1"/>
    <col min="9986" max="9986" width="14.33203125" customWidth="1"/>
    <col min="9987" max="9987" width="32.88671875" customWidth="1"/>
    <col min="10242" max="10242" width="14.33203125" customWidth="1"/>
    <col min="10243" max="10243" width="32.88671875" customWidth="1"/>
    <col min="10498" max="10498" width="14.33203125" customWidth="1"/>
    <col min="10499" max="10499" width="32.88671875" customWidth="1"/>
    <col min="10754" max="10754" width="14.33203125" customWidth="1"/>
    <col min="10755" max="10755" width="32.88671875" customWidth="1"/>
    <col min="11010" max="11010" width="14.33203125" customWidth="1"/>
    <col min="11011" max="11011" width="32.88671875" customWidth="1"/>
    <col min="11266" max="11266" width="14.33203125" customWidth="1"/>
    <col min="11267" max="11267" width="32.88671875" customWidth="1"/>
    <col min="11522" max="11522" width="14.33203125" customWidth="1"/>
    <col min="11523" max="11523" width="32.88671875" customWidth="1"/>
    <col min="11778" max="11778" width="14.33203125" customWidth="1"/>
    <col min="11779" max="11779" width="32.88671875" customWidth="1"/>
    <col min="12034" max="12034" width="14.33203125" customWidth="1"/>
    <col min="12035" max="12035" width="32.88671875" customWidth="1"/>
    <col min="12290" max="12290" width="14.33203125" customWidth="1"/>
    <col min="12291" max="12291" width="32.88671875" customWidth="1"/>
    <col min="12546" max="12546" width="14.33203125" customWidth="1"/>
    <col min="12547" max="12547" width="32.88671875" customWidth="1"/>
    <col min="12802" max="12802" width="14.33203125" customWidth="1"/>
    <col min="12803" max="12803" width="32.88671875" customWidth="1"/>
    <col min="13058" max="13058" width="14.33203125" customWidth="1"/>
    <col min="13059" max="13059" width="32.88671875" customWidth="1"/>
    <col min="13314" max="13314" width="14.33203125" customWidth="1"/>
    <col min="13315" max="13315" width="32.88671875" customWidth="1"/>
    <col min="13570" max="13570" width="14.33203125" customWidth="1"/>
    <col min="13571" max="13571" width="32.88671875" customWidth="1"/>
    <col min="13826" max="13826" width="14.33203125" customWidth="1"/>
    <col min="13827" max="13827" width="32.88671875" customWidth="1"/>
    <col min="14082" max="14082" width="14.33203125" customWidth="1"/>
    <col min="14083" max="14083" width="32.88671875" customWidth="1"/>
    <col min="14338" max="14338" width="14.33203125" customWidth="1"/>
    <col min="14339" max="14339" width="32.88671875" customWidth="1"/>
    <col min="14594" max="14594" width="14.33203125" customWidth="1"/>
    <col min="14595" max="14595" width="32.88671875" customWidth="1"/>
    <col min="14850" max="14850" width="14.33203125" customWidth="1"/>
    <col min="14851" max="14851" width="32.88671875" customWidth="1"/>
    <col min="15106" max="15106" width="14.33203125" customWidth="1"/>
    <col min="15107" max="15107" width="32.88671875" customWidth="1"/>
    <col min="15362" max="15362" width="14.33203125" customWidth="1"/>
    <col min="15363" max="15363" width="32.88671875" customWidth="1"/>
    <col min="15618" max="15618" width="14.33203125" customWidth="1"/>
    <col min="15619" max="15619" width="32.88671875" customWidth="1"/>
    <col min="15874" max="15874" width="14.33203125" customWidth="1"/>
    <col min="15875" max="15875" width="32.88671875" customWidth="1"/>
    <col min="16130" max="16130" width="14.33203125" customWidth="1"/>
    <col min="16131" max="16131" width="32.88671875" customWidth="1"/>
  </cols>
  <sheetData>
    <row r="2" spans="2:8" x14ac:dyDescent="0.3">
      <c r="B2" s="21" t="s">
        <v>25</v>
      </c>
      <c r="C2" t="s">
        <v>26</v>
      </c>
    </row>
    <row r="4" spans="2:8" x14ac:dyDescent="0.3">
      <c r="C4" s="40" t="s">
        <v>27</v>
      </c>
      <c r="D4" s="40"/>
    </row>
    <row r="5" spans="2:8" x14ac:dyDescent="0.3">
      <c r="C5" s="22" t="s">
        <v>28</v>
      </c>
      <c r="D5" s="23">
        <v>0.6</v>
      </c>
      <c r="F5">
        <v>0.6</v>
      </c>
    </row>
    <row r="6" spans="2:8" x14ac:dyDescent="0.3">
      <c r="C6" s="22" t="s">
        <v>29</v>
      </c>
      <c r="D6" s="23">
        <v>0.14940000000000001</v>
      </c>
      <c r="F6">
        <v>0.14940000000000001</v>
      </c>
    </row>
    <row r="7" spans="2:8" x14ac:dyDescent="0.3">
      <c r="C7" s="22" t="s">
        <v>30</v>
      </c>
      <c r="D7" s="24">
        <v>0.05</v>
      </c>
      <c r="F7">
        <v>0.05</v>
      </c>
    </row>
    <row r="8" spans="2:8" x14ac:dyDescent="0.3">
      <c r="C8" s="22" t="s">
        <v>31</v>
      </c>
      <c r="D8" s="25">
        <v>0.05</v>
      </c>
      <c r="F8">
        <v>0.13699427130020109</v>
      </c>
      <c r="H8" s="26">
        <f>D8-F8</f>
        <v>-8.6994271300201084E-2</v>
      </c>
    </row>
    <row r="9" spans="2:8" x14ac:dyDescent="0.3">
      <c r="C9" s="22" t="s">
        <v>23</v>
      </c>
      <c r="D9" s="24">
        <v>0.15</v>
      </c>
      <c r="F9">
        <v>0.1</v>
      </c>
      <c r="H9" s="26">
        <f>D9-F9</f>
        <v>4.9999999999999989E-2</v>
      </c>
    </row>
    <row r="10" spans="2:8" x14ac:dyDescent="0.3">
      <c r="C10" s="22" t="s">
        <v>32</v>
      </c>
      <c r="D10" s="23">
        <v>3.09E-2</v>
      </c>
      <c r="F10">
        <v>3.09E-2</v>
      </c>
    </row>
  </sheetData>
  <mergeCells count="1">
    <mergeCell ref="C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G46"/>
  <sheetViews>
    <sheetView tabSelected="1" view="pageBreakPreview" zoomScale="115" zoomScaleNormal="100" zoomScaleSheetLayoutView="115" workbookViewId="0">
      <selection activeCell="B42" sqref="B42:F42"/>
    </sheetView>
  </sheetViews>
  <sheetFormatPr baseColWidth="10" defaultRowHeight="14.4" x14ac:dyDescent="0.3"/>
  <cols>
    <col min="1" max="1" width="1.109375" style="1" customWidth="1"/>
    <col min="2" max="2" width="6.44140625" style="1" customWidth="1"/>
    <col min="3" max="3" width="38.33203125" style="1" customWidth="1"/>
    <col min="4" max="4" width="11.5546875" style="1"/>
    <col min="5" max="5" width="14.109375" style="1" customWidth="1"/>
    <col min="6" max="6" width="15.33203125" style="1" customWidth="1"/>
    <col min="7" max="7" width="12.77734375" style="27" customWidth="1"/>
    <col min="8" max="8" width="26.6640625" style="1" customWidth="1"/>
    <col min="9" max="239" width="11.5546875" style="1"/>
    <col min="240" max="240" width="1.109375" style="1" customWidth="1"/>
    <col min="241" max="241" width="6.44140625" style="1" customWidth="1"/>
    <col min="242" max="242" width="38.33203125" style="1" customWidth="1"/>
    <col min="243" max="243" width="11.5546875" style="1"/>
    <col min="244" max="244" width="14.109375" style="1" customWidth="1"/>
    <col min="245" max="245" width="15.33203125" style="1" customWidth="1"/>
    <col min="246" max="246" width="15.109375" style="1" customWidth="1"/>
    <col min="247" max="495" width="11.5546875" style="1"/>
    <col min="496" max="496" width="1.109375" style="1" customWidth="1"/>
    <col min="497" max="497" width="6.44140625" style="1" customWidth="1"/>
    <col min="498" max="498" width="38.33203125" style="1" customWidth="1"/>
    <col min="499" max="499" width="11.5546875" style="1"/>
    <col min="500" max="500" width="14.109375" style="1" customWidth="1"/>
    <col min="501" max="501" width="15.33203125" style="1" customWidth="1"/>
    <col min="502" max="502" width="15.109375" style="1" customWidth="1"/>
    <col min="503" max="751" width="11.5546875" style="1"/>
    <col min="752" max="752" width="1.109375" style="1" customWidth="1"/>
    <col min="753" max="753" width="6.44140625" style="1" customWidth="1"/>
    <col min="754" max="754" width="38.33203125" style="1" customWidth="1"/>
    <col min="755" max="755" width="11.5546875" style="1"/>
    <col min="756" max="756" width="14.109375" style="1" customWidth="1"/>
    <col min="757" max="757" width="15.33203125" style="1" customWidth="1"/>
    <col min="758" max="758" width="15.109375" style="1" customWidth="1"/>
    <col min="759" max="1007" width="11.5546875" style="1"/>
    <col min="1008" max="1008" width="1.109375" style="1" customWidth="1"/>
    <col min="1009" max="1009" width="6.44140625" style="1" customWidth="1"/>
    <col min="1010" max="1010" width="38.33203125" style="1" customWidth="1"/>
    <col min="1011" max="1011" width="11.5546875" style="1"/>
    <col min="1012" max="1012" width="14.109375" style="1" customWidth="1"/>
    <col min="1013" max="1013" width="15.33203125" style="1" customWidth="1"/>
    <col min="1014" max="1014" width="15.109375" style="1" customWidth="1"/>
    <col min="1015" max="1263" width="11.5546875" style="1"/>
    <col min="1264" max="1264" width="1.109375" style="1" customWidth="1"/>
    <col min="1265" max="1265" width="6.44140625" style="1" customWidth="1"/>
    <col min="1266" max="1266" width="38.33203125" style="1" customWidth="1"/>
    <col min="1267" max="1267" width="11.5546875" style="1"/>
    <col min="1268" max="1268" width="14.109375" style="1" customWidth="1"/>
    <col min="1269" max="1269" width="15.33203125" style="1" customWidth="1"/>
    <col min="1270" max="1270" width="15.109375" style="1" customWidth="1"/>
    <col min="1271" max="1519" width="11.5546875" style="1"/>
    <col min="1520" max="1520" width="1.109375" style="1" customWidth="1"/>
    <col min="1521" max="1521" width="6.44140625" style="1" customWidth="1"/>
    <col min="1522" max="1522" width="38.33203125" style="1" customWidth="1"/>
    <col min="1523" max="1523" width="11.5546875" style="1"/>
    <col min="1524" max="1524" width="14.109375" style="1" customWidth="1"/>
    <col min="1525" max="1525" width="15.33203125" style="1" customWidth="1"/>
    <col min="1526" max="1526" width="15.109375" style="1" customWidth="1"/>
    <col min="1527" max="1775" width="11.5546875" style="1"/>
    <col min="1776" max="1776" width="1.109375" style="1" customWidth="1"/>
    <col min="1777" max="1777" width="6.44140625" style="1" customWidth="1"/>
    <col min="1778" max="1778" width="38.33203125" style="1" customWidth="1"/>
    <col min="1779" max="1779" width="11.5546875" style="1"/>
    <col min="1780" max="1780" width="14.109375" style="1" customWidth="1"/>
    <col min="1781" max="1781" width="15.33203125" style="1" customWidth="1"/>
    <col min="1782" max="1782" width="15.109375" style="1" customWidth="1"/>
    <col min="1783" max="2031" width="11.5546875" style="1"/>
    <col min="2032" max="2032" width="1.109375" style="1" customWidth="1"/>
    <col min="2033" max="2033" width="6.44140625" style="1" customWidth="1"/>
    <col min="2034" max="2034" width="38.33203125" style="1" customWidth="1"/>
    <col min="2035" max="2035" width="11.5546875" style="1"/>
    <col min="2036" max="2036" width="14.109375" style="1" customWidth="1"/>
    <col min="2037" max="2037" width="15.33203125" style="1" customWidth="1"/>
    <col min="2038" max="2038" width="15.109375" style="1" customWidth="1"/>
    <col min="2039" max="2287" width="11.5546875" style="1"/>
    <col min="2288" max="2288" width="1.109375" style="1" customWidth="1"/>
    <col min="2289" max="2289" width="6.44140625" style="1" customWidth="1"/>
    <col min="2290" max="2290" width="38.33203125" style="1" customWidth="1"/>
    <col min="2291" max="2291" width="11.5546875" style="1"/>
    <col min="2292" max="2292" width="14.109375" style="1" customWidth="1"/>
    <col min="2293" max="2293" width="15.33203125" style="1" customWidth="1"/>
    <col min="2294" max="2294" width="15.109375" style="1" customWidth="1"/>
    <col min="2295" max="2543" width="11.5546875" style="1"/>
    <col min="2544" max="2544" width="1.109375" style="1" customWidth="1"/>
    <col min="2545" max="2545" width="6.44140625" style="1" customWidth="1"/>
    <col min="2546" max="2546" width="38.33203125" style="1" customWidth="1"/>
    <col min="2547" max="2547" width="11.5546875" style="1"/>
    <col min="2548" max="2548" width="14.109375" style="1" customWidth="1"/>
    <col min="2549" max="2549" width="15.33203125" style="1" customWidth="1"/>
    <col min="2550" max="2550" width="15.109375" style="1" customWidth="1"/>
    <col min="2551" max="2799" width="11.5546875" style="1"/>
    <col min="2800" max="2800" width="1.109375" style="1" customWidth="1"/>
    <col min="2801" max="2801" width="6.44140625" style="1" customWidth="1"/>
    <col min="2802" max="2802" width="38.33203125" style="1" customWidth="1"/>
    <col min="2803" max="2803" width="11.5546875" style="1"/>
    <col min="2804" max="2804" width="14.109375" style="1" customWidth="1"/>
    <col min="2805" max="2805" width="15.33203125" style="1" customWidth="1"/>
    <col min="2806" max="2806" width="15.109375" style="1" customWidth="1"/>
    <col min="2807" max="3055" width="11.5546875" style="1"/>
    <col min="3056" max="3056" width="1.109375" style="1" customWidth="1"/>
    <col min="3057" max="3057" width="6.44140625" style="1" customWidth="1"/>
    <col min="3058" max="3058" width="38.33203125" style="1" customWidth="1"/>
    <col min="3059" max="3059" width="11.5546875" style="1"/>
    <col min="3060" max="3060" width="14.109375" style="1" customWidth="1"/>
    <col min="3061" max="3061" width="15.33203125" style="1" customWidth="1"/>
    <col min="3062" max="3062" width="15.109375" style="1" customWidth="1"/>
    <col min="3063" max="3311" width="11.5546875" style="1"/>
    <col min="3312" max="3312" width="1.109375" style="1" customWidth="1"/>
    <col min="3313" max="3313" width="6.44140625" style="1" customWidth="1"/>
    <col min="3314" max="3314" width="38.33203125" style="1" customWidth="1"/>
    <col min="3315" max="3315" width="11.5546875" style="1"/>
    <col min="3316" max="3316" width="14.109375" style="1" customWidth="1"/>
    <col min="3317" max="3317" width="15.33203125" style="1" customWidth="1"/>
    <col min="3318" max="3318" width="15.109375" style="1" customWidth="1"/>
    <col min="3319" max="3567" width="11.5546875" style="1"/>
    <col min="3568" max="3568" width="1.109375" style="1" customWidth="1"/>
    <col min="3569" max="3569" width="6.44140625" style="1" customWidth="1"/>
    <col min="3570" max="3570" width="38.33203125" style="1" customWidth="1"/>
    <col min="3571" max="3571" width="11.5546875" style="1"/>
    <col min="3572" max="3572" width="14.109375" style="1" customWidth="1"/>
    <col min="3573" max="3573" width="15.33203125" style="1" customWidth="1"/>
    <col min="3574" max="3574" width="15.109375" style="1" customWidth="1"/>
    <col min="3575" max="3823" width="11.5546875" style="1"/>
    <col min="3824" max="3824" width="1.109375" style="1" customWidth="1"/>
    <col min="3825" max="3825" width="6.44140625" style="1" customWidth="1"/>
    <col min="3826" max="3826" width="38.33203125" style="1" customWidth="1"/>
    <col min="3827" max="3827" width="11.5546875" style="1"/>
    <col min="3828" max="3828" width="14.109375" style="1" customWidth="1"/>
    <col min="3829" max="3829" width="15.33203125" style="1" customWidth="1"/>
    <col min="3830" max="3830" width="15.109375" style="1" customWidth="1"/>
    <col min="3831" max="4079" width="11.5546875" style="1"/>
    <col min="4080" max="4080" width="1.109375" style="1" customWidth="1"/>
    <col min="4081" max="4081" width="6.44140625" style="1" customWidth="1"/>
    <col min="4082" max="4082" width="38.33203125" style="1" customWidth="1"/>
    <col min="4083" max="4083" width="11.5546875" style="1"/>
    <col min="4084" max="4084" width="14.109375" style="1" customWidth="1"/>
    <col min="4085" max="4085" width="15.33203125" style="1" customWidth="1"/>
    <col min="4086" max="4086" width="15.109375" style="1" customWidth="1"/>
    <col min="4087" max="4335" width="11.5546875" style="1"/>
    <col min="4336" max="4336" width="1.109375" style="1" customWidth="1"/>
    <col min="4337" max="4337" width="6.44140625" style="1" customWidth="1"/>
    <col min="4338" max="4338" width="38.33203125" style="1" customWidth="1"/>
    <col min="4339" max="4339" width="11.5546875" style="1"/>
    <col min="4340" max="4340" width="14.109375" style="1" customWidth="1"/>
    <col min="4341" max="4341" width="15.33203125" style="1" customWidth="1"/>
    <col min="4342" max="4342" width="15.109375" style="1" customWidth="1"/>
    <col min="4343" max="4591" width="11.5546875" style="1"/>
    <col min="4592" max="4592" width="1.109375" style="1" customWidth="1"/>
    <col min="4593" max="4593" width="6.44140625" style="1" customWidth="1"/>
    <col min="4594" max="4594" width="38.33203125" style="1" customWidth="1"/>
    <col min="4595" max="4595" width="11.5546875" style="1"/>
    <col min="4596" max="4596" width="14.109375" style="1" customWidth="1"/>
    <col min="4597" max="4597" width="15.33203125" style="1" customWidth="1"/>
    <col min="4598" max="4598" width="15.109375" style="1" customWidth="1"/>
    <col min="4599" max="4847" width="11.5546875" style="1"/>
    <col min="4848" max="4848" width="1.109375" style="1" customWidth="1"/>
    <col min="4849" max="4849" width="6.44140625" style="1" customWidth="1"/>
    <col min="4850" max="4850" width="38.33203125" style="1" customWidth="1"/>
    <col min="4851" max="4851" width="11.5546875" style="1"/>
    <col min="4852" max="4852" width="14.109375" style="1" customWidth="1"/>
    <col min="4853" max="4853" width="15.33203125" style="1" customWidth="1"/>
    <col min="4854" max="4854" width="15.109375" style="1" customWidth="1"/>
    <col min="4855" max="5103" width="11.5546875" style="1"/>
    <col min="5104" max="5104" width="1.109375" style="1" customWidth="1"/>
    <col min="5105" max="5105" width="6.44140625" style="1" customWidth="1"/>
    <col min="5106" max="5106" width="38.33203125" style="1" customWidth="1"/>
    <col min="5107" max="5107" width="11.5546875" style="1"/>
    <col min="5108" max="5108" width="14.109375" style="1" customWidth="1"/>
    <col min="5109" max="5109" width="15.33203125" style="1" customWidth="1"/>
    <col min="5110" max="5110" width="15.109375" style="1" customWidth="1"/>
    <col min="5111" max="5359" width="11.5546875" style="1"/>
    <col min="5360" max="5360" width="1.109375" style="1" customWidth="1"/>
    <col min="5361" max="5361" width="6.44140625" style="1" customWidth="1"/>
    <col min="5362" max="5362" width="38.33203125" style="1" customWidth="1"/>
    <col min="5363" max="5363" width="11.5546875" style="1"/>
    <col min="5364" max="5364" width="14.109375" style="1" customWidth="1"/>
    <col min="5365" max="5365" width="15.33203125" style="1" customWidth="1"/>
    <col min="5366" max="5366" width="15.109375" style="1" customWidth="1"/>
    <col min="5367" max="5615" width="11.5546875" style="1"/>
    <col min="5616" max="5616" width="1.109375" style="1" customWidth="1"/>
    <col min="5617" max="5617" width="6.44140625" style="1" customWidth="1"/>
    <col min="5618" max="5618" width="38.33203125" style="1" customWidth="1"/>
    <col min="5619" max="5619" width="11.5546875" style="1"/>
    <col min="5620" max="5620" width="14.109375" style="1" customWidth="1"/>
    <col min="5621" max="5621" width="15.33203125" style="1" customWidth="1"/>
    <col min="5622" max="5622" width="15.109375" style="1" customWidth="1"/>
    <col min="5623" max="5871" width="11.5546875" style="1"/>
    <col min="5872" max="5872" width="1.109375" style="1" customWidth="1"/>
    <col min="5873" max="5873" width="6.44140625" style="1" customWidth="1"/>
    <col min="5874" max="5874" width="38.33203125" style="1" customWidth="1"/>
    <col min="5875" max="5875" width="11.5546875" style="1"/>
    <col min="5876" max="5876" width="14.109375" style="1" customWidth="1"/>
    <col min="5877" max="5877" width="15.33203125" style="1" customWidth="1"/>
    <col min="5878" max="5878" width="15.109375" style="1" customWidth="1"/>
    <col min="5879" max="6127" width="11.5546875" style="1"/>
    <col min="6128" max="6128" width="1.109375" style="1" customWidth="1"/>
    <col min="6129" max="6129" width="6.44140625" style="1" customWidth="1"/>
    <col min="6130" max="6130" width="38.33203125" style="1" customWidth="1"/>
    <col min="6131" max="6131" width="11.5546875" style="1"/>
    <col min="6132" max="6132" width="14.109375" style="1" customWidth="1"/>
    <col min="6133" max="6133" width="15.33203125" style="1" customWidth="1"/>
    <col min="6134" max="6134" width="15.109375" style="1" customWidth="1"/>
    <col min="6135" max="6383" width="11.5546875" style="1"/>
    <col min="6384" max="6384" width="1.109375" style="1" customWidth="1"/>
    <col min="6385" max="6385" width="6.44140625" style="1" customWidth="1"/>
    <col min="6386" max="6386" width="38.33203125" style="1" customWidth="1"/>
    <col min="6387" max="6387" width="11.5546875" style="1"/>
    <col min="6388" max="6388" width="14.109375" style="1" customWidth="1"/>
    <col min="6389" max="6389" width="15.33203125" style="1" customWidth="1"/>
    <col min="6390" max="6390" width="15.109375" style="1" customWidth="1"/>
    <col min="6391" max="6639" width="11.5546875" style="1"/>
    <col min="6640" max="6640" width="1.109375" style="1" customWidth="1"/>
    <col min="6641" max="6641" width="6.44140625" style="1" customWidth="1"/>
    <col min="6642" max="6642" width="38.33203125" style="1" customWidth="1"/>
    <col min="6643" max="6643" width="11.5546875" style="1"/>
    <col min="6644" max="6644" width="14.109375" style="1" customWidth="1"/>
    <col min="6645" max="6645" width="15.33203125" style="1" customWidth="1"/>
    <col min="6646" max="6646" width="15.109375" style="1" customWidth="1"/>
    <col min="6647" max="6895" width="11.5546875" style="1"/>
    <col min="6896" max="6896" width="1.109375" style="1" customWidth="1"/>
    <col min="6897" max="6897" width="6.44140625" style="1" customWidth="1"/>
    <col min="6898" max="6898" width="38.33203125" style="1" customWidth="1"/>
    <col min="6899" max="6899" width="11.5546875" style="1"/>
    <col min="6900" max="6900" width="14.109375" style="1" customWidth="1"/>
    <col min="6901" max="6901" width="15.33203125" style="1" customWidth="1"/>
    <col min="6902" max="6902" width="15.109375" style="1" customWidth="1"/>
    <col min="6903" max="7151" width="11.5546875" style="1"/>
    <col min="7152" max="7152" width="1.109375" style="1" customWidth="1"/>
    <col min="7153" max="7153" width="6.44140625" style="1" customWidth="1"/>
    <col min="7154" max="7154" width="38.33203125" style="1" customWidth="1"/>
    <col min="7155" max="7155" width="11.5546875" style="1"/>
    <col min="7156" max="7156" width="14.109375" style="1" customWidth="1"/>
    <col min="7157" max="7157" width="15.33203125" style="1" customWidth="1"/>
    <col min="7158" max="7158" width="15.109375" style="1" customWidth="1"/>
    <col min="7159" max="7407" width="11.5546875" style="1"/>
    <col min="7408" max="7408" width="1.109375" style="1" customWidth="1"/>
    <col min="7409" max="7409" width="6.44140625" style="1" customWidth="1"/>
    <col min="7410" max="7410" width="38.33203125" style="1" customWidth="1"/>
    <col min="7411" max="7411" width="11.5546875" style="1"/>
    <col min="7412" max="7412" width="14.109375" style="1" customWidth="1"/>
    <col min="7413" max="7413" width="15.33203125" style="1" customWidth="1"/>
    <col min="7414" max="7414" width="15.109375" style="1" customWidth="1"/>
    <col min="7415" max="7663" width="11.5546875" style="1"/>
    <col min="7664" max="7664" width="1.109375" style="1" customWidth="1"/>
    <col min="7665" max="7665" width="6.44140625" style="1" customWidth="1"/>
    <col min="7666" max="7666" width="38.33203125" style="1" customWidth="1"/>
    <col min="7667" max="7667" width="11.5546875" style="1"/>
    <col min="7668" max="7668" width="14.109375" style="1" customWidth="1"/>
    <col min="7669" max="7669" width="15.33203125" style="1" customWidth="1"/>
    <col min="7670" max="7670" width="15.109375" style="1" customWidth="1"/>
    <col min="7671" max="7919" width="11.5546875" style="1"/>
    <col min="7920" max="7920" width="1.109375" style="1" customWidth="1"/>
    <col min="7921" max="7921" width="6.44140625" style="1" customWidth="1"/>
    <col min="7922" max="7922" width="38.33203125" style="1" customWidth="1"/>
    <col min="7923" max="7923" width="11.5546875" style="1"/>
    <col min="7924" max="7924" width="14.109375" style="1" customWidth="1"/>
    <col min="7925" max="7925" width="15.33203125" style="1" customWidth="1"/>
    <col min="7926" max="7926" width="15.109375" style="1" customWidth="1"/>
    <col min="7927" max="8175" width="11.5546875" style="1"/>
    <col min="8176" max="8176" width="1.109375" style="1" customWidth="1"/>
    <col min="8177" max="8177" width="6.44140625" style="1" customWidth="1"/>
    <col min="8178" max="8178" width="38.33203125" style="1" customWidth="1"/>
    <col min="8179" max="8179" width="11.5546875" style="1"/>
    <col min="8180" max="8180" width="14.109375" style="1" customWidth="1"/>
    <col min="8181" max="8181" width="15.33203125" style="1" customWidth="1"/>
    <col min="8182" max="8182" width="15.109375" style="1" customWidth="1"/>
    <col min="8183" max="8431" width="11.5546875" style="1"/>
    <col min="8432" max="8432" width="1.109375" style="1" customWidth="1"/>
    <col min="8433" max="8433" width="6.44140625" style="1" customWidth="1"/>
    <col min="8434" max="8434" width="38.33203125" style="1" customWidth="1"/>
    <col min="8435" max="8435" width="11.5546875" style="1"/>
    <col min="8436" max="8436" width="14.109375" style="1" customWidth="1"/>
    <col min="8437" max="8437" width="15.33203125" style="1" customWidth="1"/>
    <col min="8438" max="8438" width="15.109375" style="1" customWidth="1"/>
    <col min="8439" max="8687" width="11.5546875" style="1"/>
    <col min="8688" max="8688" width="1.109375" style="1" customWidth="1"/>
    <col min="8689" max="8689" width="6.44140625" style="1" customWidth="1"/>
    <col min="8690" max="8690" width="38.33203125" style="1" customWidth="1"/>
    <col min="8691" max="8691" width="11.5546875" style="1"/>
    <col min="8692" max="8692" width="14.109375" style="1" customWidth="1"/>
    <col min="8693" max="8693" width="15.33203125" style="1" customWidth="1"/>
    <col min="8694" max="8694" width="15.109375" style="1" customWidth="1"/>
    <col min="8695" max="8943" width="11.5546875" style="1"/>
    <col min="8944" max="8944" width="1.109375" style="1" customWidth="1"/>
    <col min="8945" max="8945" width="6.44140625" style="1" customWidth="1"/>
    <col min="8946" max="8946" width="38.33203125" style="1" customWidth="1"/>
    <col min="8947" max="8947" width="11.5546875" style="1"/>
    <col min="8948" max="8948" width="14.109375" style="1" customWidth="1"/>
    <col min="8949" max="8949" width="15.33203125" style="1" customWidth="1"/>
    <col min="8950" max="8950" width="15.109375" style="1" customWidth="1"/>
    <col min="8951" max="9199" width="11.5546875" style="1"/>
    <col min="9200" max="9200" width="1.109375" style="1" customWidth="1"/>
    <col min="9201" max="9201" width="6.44140625" style="1" customWidth="1"/>
    <col min="9202" max="9202" width="38.33203125" style="1" customWidth="1"/>
    <col min="9203" max="9203" width="11.5546875" style="1"/>
    <col min="9204" max="9204" width="14.109375" style="1" customWidth="1"/>
    <col min="9205" max="9205" width="15.33203125" style="1" customWidth="1"/>
    <col min="9206" max="9206" width="15.109375" style="1" customWidth="1"/>
    <col min="9207" max="9455" width="11.5546875" style="1"/>
    <col min="9456" max="9456" width="1.109375" style="1" customWidth="1"/>
    <col min="9457" max="9457" width="6.44140625" style="1" customWidth="1"/>
    <col min="9458" max="9458" width="38.33203125" style="1" customWidth="1"/>
    <col min="9459" max="9459" width="11.5546875" style="1"/>
    <col min="9460" max="9460" width="14.109375" style="1" customWidth="1"/>
    <col min="9461" max="9461" width="15.33203125" style="1" customWidth="1"/>
    <col min="9462" max="9462" width="15.109375" style="1" customWidth="1"/>
    <col min="9463" max="9711" width="11.5546875" style="1"/>
    <col min="9712" max="9712" width="1.109375" style="1" customWidth="1"/>
    <col min="9713" max="9713" width="6.44140625" style="1" customWidth="1"/>
    <col min="9714" max="9714" width="38.33203125" style="1" customWidth="1"/>
    <col min="9715" max="9715" width="11.5546875" style="1"/>
    <col min="9716" max="9716" width="14.109375" style="1" customWidth="1"/>
    <col min="9717" max="9717" width="15.33203125" style="1" customWidth="1"/>
    <col min="9718" max="9718" width="15.109375" style="1" customWidth="1"/>
    <col min="9719" max="9967" width="11.5546875" style="1"/>
    <col min="9968" max="9968" width="1.109375" style="1" customWidth="1"/>
    <col min="9969" max="9969" width="6.44140625" style="1" customWidth="1"/>
    <col min="9970" max="9970" width="38.33203125" style="1" customWidth="1"/>
    <col min="9971" max="9971" width="11.5546875" style="1"/>
    <col min="9972" max="9972" width="14.109375" style="1" customWidth="1"/>
    <col min="9973" max="9973" width="15.33203125" style="1" customWidth="1"/>
    <col min="9974" max="9974" width="15.109375" style="1" customWidth="1"/>
    <col min="9975" max="10223" width="11.5546875" style="1"/>
    <col min="10224" max="10224" width="1.109375" style="1" customWidth="1"/>
    <col min="10225" max="10225" width="6.44140625" style="1" customWidth="1"/>
    <col min="10226" max="10226" width="38.33203125" style="1" customWidth="1"/>
    <col min="10227" max="10227" width="11.5546875" style="1"/>
    <col min="10228" max="10228" width="14.109375" style="1" customWidth="1"/>
    <col min="10229" max="10229" width="15.33203125" style="1" customWidth="1"/>
    <col min="10230" max="10230" width="15.109375" style="1" customWidth="1"/>
    <col min="10231" max="10479" width="11.5546875" style="1"/>
    <col min="10480" max="10480" width="1.109375" style="1" customWidth="1"/>
    <col min="10481" max="10481" width="6.44140625" style="1" customWidth="1"/>
    <col min="10482" max="10482" width="38.33203125" style="1" customWidth="1"/>
    <col min="10483" max="10483" width="11.5546875" style="1"/>
    <col min="10484" max="10484" width="14.109375" style="1" customWidth="1"/>
    <col min="10485" max="10485" width="15.33203125" style="1" customWidth="1"/>
    <col min="10486" max="10486" width="15.109375" style="1" customWidth="1"/>
    <col min="10487" max="10735" width="11.5546875" style="1"/>
    <col min="10736" max="10736" width="1.109375" style="1" customWidth="1"/>
    <col min="10737" max="10737" width="6.44140625" style="1" customWidth="1"/>
    <col min="10738" max="10738" width="38.33203125" style="1" customWidth="1"/>
    <col min="10739" max="10739" width="11.5546875" style="1"/>
    <col min="10740" max="10740" width="14.109375" style="1" customWidth="1"/>
    <col min="10741" max="10741" width="15.33203125" style="1" customWidth="1"/>
    <col min="10742" max="10742" width="15.109375" style="1" customWidth="1"/>
    <col min="10743" max="10991" width="11.5546875" style="1"/>
    <col min="10992" max="10992" width="1.109375" style="1" customWidth="1"/>
    <col min="10993" max="10993" width="6.44140625" style="1" customWidth="1"/>
    <col min="10994" max="10994" width="38.33203125" style="1" customWidth="1"/>
    <col min="10995" max="10995" width="11.5546875" style="1"/>
    <col min="10996" max="10996" width="14.109375" style="1" customWidth="1"/>
    <col min="10997" max="10997" width="15.33203125" style="1" customWidth="1"/>
    <col min="10998" max="10998" width="15.109375" style="1" customWidth="1"/>
    <col min="10999" max="11247" width="11.5546875" style="1"/>
    <col min="11248" max="11248" width="1.109375" style="1" customWidth="1"/>
    <col min="11249" max="11249" width="6.44140625" style="1" customWidth="1"/>
    <col min="11250" max="11250" width="38.33203125" style="1" customWidth="1"/>
    <col min="11251" max="11251" width="11.5546875" style="1"/>
    <col min="11252" max="11252" width="14.109375" style="1" customWidth="1"/>
    <col min="11253" max="11253" width="15.33203125" style="1" customWidth="1"/>
    <col min="11254" max="11254" width="15.109375" style="1" customWidth="1"/>
    <col min="11255" max="11503" width="11.5546875" style="1"/>
    <col min="11504" max="11504" width="1.109375" style="1" customWidth="1"/>
    <col min="11505" max="11505" width="6.44140625" style="1" customWidth="1"/>
    <col min="11506" max="11506" width="38.33203125" style="1" customWidth="1"/>
    <col min="11507" max="11507" width="11.5546875" style="1"/>
    <col min="11508" max="11508" width="14.109375" style="1" customWidth="1"/>
    <col min="11509" max="11509" width="15.33203125" style="1" customWidth="1"/>
    <col min="11510" max="11510" width="15.109375" style="1" customWidth="1"/>
    <col min="11511" max="11759" width="11.5546875" style="1"/>
    <col min="11760" max="11760" width="1.109375" style="1" customWidth="1"/>
    <col min="11761" max="11761" width="6.44140625" style="1" customWidth="1"/>
    <col min="11762" max="11762" width="38.33203125" style="1" customWidth="1"/>
    <col min="11763" max="11763" width="11.5546875" style="1"/>
    <col min="11764" max="11764" width="14.109375" style="1" customWidth="1"/>
    <col min="11765" max="11765" width="15.33203125" style="1" customWidth="1"/>
    <col min="11766" max="11766" width="15.109375" style="1" customWidth="1"/>
    <col min="11767" max="12015" width="11.5546875" style="1"/>
    <col min="12016" max="12016" width="1.109375" style="1" customWidth="1"/>
    <col min="12017" max="12017" width="6.44140625" style="1" customWidth="1"/>
    <col min="12018" max="12018" width="38.33203125" style="1" customWidth="1"/>
    <col min="12019" max="12019" width="11.5546875" style="1"/>
    <col min="12020" max="12020" width="14.109375" style="1" customWidth="1"/>
    <col min="12021" max="12021" width="15.33203125" style="1" customWidth="1"/>
    <col min="12022" max="12022" width="15.109375" style="1" customWidth="1"/>
    <col min="12023" max="12271" width="11.5546875" style="1"/>
    <col min="12272" max="12272" width="1.109375" style="1" customWidth="1"/>
    <col min="12273" max="12273" width="6.44140625" style="1" customWidth="1"/>
    <col min="12274" max="12274" width="38.33203125" style="1" customWidth="1"/>
    <col min="12275" max="12275" width="11.5546875" style="1"/>
    <col min="12276" max="12276" width="14.109375" style="1" customWidth="1"/>
    <col min="12277" max="12277" width="15.33203125" style="1" customWidth="1"/>
    <col min="12278" max="12278" width="15.109375" style="1" customWidth="1"/>
    <col min="12279" max="12527" width="11.5546875" style="1"/>
    <col min="12528" max="12528" width="1.109375" style="1" customWidth="1"/>
    <col min="12529" max="12529" width="6.44140625" style="1" customWidth="1"/>
    <col min="12530" max="12530" width="38.33203125" style="1" customWidth="1"/>
    <col min="12531" max="12531" width="11.5546875" style="1"/>
    <col min="12532" max="12532" width="14.109375" style="1" customWidth="1"/>
    <col min="12533" max="12533" width="15.33203125" style="1" customWidth="1"/>
    <col min="12534" max="12534" width="15.109375" style="1" customWidth="1"/>
    <col min="12535" max="12783" width="11.5546875" style="1"/>
    <col min="12784" max="12784" width="1.109375" style="1" customWidth="1"/>
    <col min="12785" max="12785" width="6.44140625" style="1" customWidth="1"/>
    <col min="12786" max="12786" width="38.33203125" style="1" customWidth="1"/>
    <col min="12787" max="12787" width="11.5546875" style="1"/>
    <col min="12788" max="12788" width="14.109375" style="1" customWidth="1"/>
    <col min="12789" max="12789" width="15.33203125" style="1" customWidth="1"/>
    <col min="12790" max="12790" width="15.109375" style="1" customWidth="1"/>
    <col min="12791" max="13039" width="11.5546875" style="1"/>
    <col min="13040" max="13040" width="1.109375" style="1" customWidth="1"/>
    <col min="13041" max="13041" width="6.44140625" style="1" customWidth="1"/>
    <col min="13042" max="13042" width="38.33203125" style="1" customWidth="1"/>
    <col min="13043" max="13043" width="11.5546875" style="1"/>
    <col min="13044" max="13044" width="14.109375" style="1" customWidth="1"/>
    <col min="13045" max="13045" width="15.33203125" style="1" customWidth="1"/>
    <col min="13046" max="13046" width="15.109375" style="1" customWidth="1"/>
    <col min="13047" max="13295" width="11.5546875" style="1"/>
    <col min="13296" max="13296" width="1.109375" style="1" customWidth="1"/>
    <col min="13297" max="13297" width="6.44140625" style="1" customWidth="1"/>
    <col min="13298" max="13298" width="38.33203125" style="1" customWidth="1"/>
    <col min="13299" max="13299" width="11.5546875" style="1"/>
    <col min="13300" max="13300" width="14.109375" style="1" customWidth="1"/>
    <col min="13301" max="13301" width="15.33203125" style="1" customWidth="1"/>
    <col min="13302" max="13302" width="15.109375" style="1" customWidth="1"/>
    <col min="13303" max="13551" width="11.5546875" style="1"/>
    <col min="13552" max="13552" width="1.109375" style="1" customWidth="1"/>
    <col min="13553" max="13553" width="6.44140625" style="1" customWidth="1"/>
    <col min="13554" max="13554" width="38.33203125" style="1" customWidth="1"/>
    <col min="13555" max="13555" width="11.5546875" style="1"/>
    <col min="13556" max="13556" width="14.109375" style="1" customWidth="1"/>
    <col min="13557" max="13557" width="15.33203125" style="1" customWidth="1"/>
    <col min="13558" max="13558" width="15.109375" style="1" customWidth="1"/>
    <col min="13559" max="13807" width="11.5546875" style="1"/>
    <col min="13808" max="13808" width="1.109375" style="1" customWidth="1"/>
    <col min="13809" max="13809" width="6.44140625" style="1" customWidth="1"/>
    <col min="13810" max="13810" width="38.33203125" style="1" customWidth="1"/>
    <col min="13811" max="13811" width="11.5546875" style="1"/>
    <col min="13812" max="13812" width="14.109375" style="1" customWidth="1"/>
    <col min="13813" max="13813" width="15.33203125" style="1" customWidth="1"/>
    <col min="13814" max="13814" width="15.109375" style="1" customWidth="1"/>
    <col min="13815" max="14063" width="11.5546875" style="1"/>
    <col min="14064" max="14064" width="1.109375" style="1" customWidth="1"/>
    <col min="14065" max="14065" width="6.44140625" style="1" customWidth="1"/>
    <col min="14066" max="14066" width="38.33203125" style="1" customWidth="1"/>
    <col min="14067" max="14067" width="11.5546875" style="1"/>
    <col min="14068" max="14068" width="14.109375" style="1" customWidth="1"/>
    <col min="14069" max="14069" width="15.33203125" style="1" customWidth="1"/>
    <col min="14070" max="14070" width="15.109375" style="1" customWidth="1"/>
    <col min="14071" max="14319" width="11.5546875" style="1"/>
    <col min="14320" max="14320" width="1.109375" style="1" customWidth="1"/>
    <col min="14321" max="14321" width="6.44140625" style="1" customWidth="1"/>
    <col min="14322" max="14322" width="38.33203125" style="1" customWidth="1"/>
    <col min="14323" max="14323" width="11.5546875" style="1"/>
    <col min="14324" max="14324" width="14.109375" style="1" customWidth="1"/>
    <col min="14325" max="14325" width="15.33203125" style="1" customWidth="1"/>
    <col min="14326" max="14326" width="15.109375" style="1" customWidth="1"/>
    <col min="14327" max="14575" width="11.5546875" style="1"/>
    <col min="14576" max="14576" width="1.109375" style="1" customWidth="1"/>
    <col min="14577" max="14577" width="6.44140625" style="1" customWidth="1"/>
    <col min="14578" max="14578" width="38.33203125" style="1" customWidth="1"/>
    <col min="14579" max="14579" width="11.5546875" style="1"/>
    <col min="14580" max="14580" width="14.109375" style="1" customWidth="1"/>
    <col min="14581" max="14581" width="15.33203125" style="1" customWidth="1"/>
    <col min="14582" max="14582" width="15.109375" style="1" customWidth="1"/>
    <col min="14583" max="14831" width="11.5546875" style="1"/>
    <col min="14832" max="14832" width="1.109375" style="1" customWidth="1"/>
    <col min="14833" max="14833" width="6.44140625" style="1" customWidth="1"/>
    <col min="14834" max="14834" width="38.33203125" style="1" customWidth="1"/>
    <col min="14835" max="14835" width="11.5546875" style="1"/>
    <col min="14836" max="14836" width="14.109375" style="1" customWidth="1"/>
    <col min="14837" max="14837" width="15.33203125" style="1" customWidth="1"/>
    <col min="14838" max="14838" width="15.109375" style="1" customWidth="1"/>
    <col min="14839" max="15087" width="11.5546875" style="1"/>
    <col min="15088" max="15088" width="1.109375" style="1" customWidth="1"/>
    <col min="15089" max="15089" width="6.44140625" style="1" customWidth="1"/>
    <col min="15090" max="15090" width="38.33203125" style="1" customWidth="1"/>
    <col min="15091" max="15091" width="11.5546875" style="1"/>
    <col min="15092" max="15092" width="14.109375" style="1" customWidth="1"/>
    <col min="15093" max="15093" width="15.33203125" style="1" customWidth="1"/>
    <col min="15094" max="15094" width="15.109375" style="1" customWidth="1"/>
    <col min="15095" max="15343" width="11.5546875" style="1"/>
    <col min="15344" max="15344" width="1.109375" style="1" customWidth="1"/>
    <col min="15345" max="15345" width="6.44140625" style="1" customWidth="1"/>
    <col min="15346" max="15346" width="38.33203125" style="1" customWidth="1"/>
    <col min="15347" max="15347" width="11.5546875" style="1"/>
    <col min="15348" max="15348" width="14.109375" style="1" customWidth="1"/>
    <col min="15349" max="15349" width="15.33203125" style="1" customWidth="1"/>
    <col min="15350" max="15350" width="15.109375" style="1" customWidth="1"/>
    <col min="15351" max="15599" width="11.5546875" style="1"/>
    <col min="15600" max="15600" width="1.109375" style="1" customWidth="1"/>
    <col min="15601" max="15601" width="6.44140625" style="1" customWidth="1"/>
    <col min="15602" max="15602" width="38.33203125" style="1" customWidth="1"/>
    <col min="15603" max="15603" width="11.5546875" style="1"/>
    <col min="15604" max="15604" width="14.109375" style="1" customWidth="1"/>
    <col min="15605" max="15605" width="15.33203125" style="1" customWidth="1"/>
    <col min="15606" max="15606" width="15.109375" style="1" customWidth="1"/>
    <col min="15607" max="15855" width="11.5546875" style="1"/>
    <col min="15856" max="15856" width="1.109375" style="1" customWidth="1"/>
    <col min="15857" max="15857" width="6.44140625" style="1" customWidth="1"/>
    <col min="15858" max="15858" width="38.33203125" style="1" customWidth="1"/>
    <col min="15859" max="15859" width="11.5546875" style="1"/>
    <col min="15860" max="15860" width="14.109375" style="1" customWidth="1"/>
    <col min="15861" max="15861" width="15.33203125" style="1" customWidth="1"/>
    <col min="15862" max="15862" width="15.109375" style="1" customWidth="1"/>
    <col min="15863" max="16111" width="11.5546875" style="1"/>
    <col min="16112" max="16112" width="1.109375" style="1" customWidth="1"/>
    <col min="16113" max="16113" width="6.44140625" style="1" customWidth="1"/>
    <col min="16114" max="16114" width="38.33203125" style="1" customWidth="1"/>
    <col min="16115" max="16115" width="11.5546875" style="1"/>
    <col min="16116" max="16116" width="14.109375" style="1" customWidth="1"/>
    <col min="16117" max="16117" width="15.33203125" style="1" customWidth="1"/>
    <col min="16118" max="16118" width="15.109375" style="1" customWidth="1"/>
    <col min="16119" max="16384" width="11.5546875" style="1"/>
  </cols>
  <sheetData>
    <row r="1" spans="2:7" ht="5.25" customHeight="1" x14ac:dyDescent="0.3"/>
    <row r="2" spans="2:7" x14ac:dyDescent="0.3">
      <c r="B2" s="46" t="s">
        <v>0</v>
      </c>
      <c r="C2" s="46"/>
      <c r="D2" s="46"/>
      <c r="E2" s="46"/>
      <c r="F2" s="46"/>
      <c r="G2" s="46"/>
    </row>
    <row r="3" spans="2:7" x14ac:dyDescent="0.3">
      <c r="B3" s="46" t="s">
        <v>1</v>
      </c>
      <c r="C3" s="46"/>
      <c r="D3" s="46"/>
      <c r="E3" s="46"/>
      <c r="F3" s="46"/>
      <c r="G3" s="46"/>
    </row>
    <row r="4" spans="2:7" x14ac:dyDescent="0.3">
      <c r="B4" s="47" t="s">
        <v>2</v>
      </c>
      <c r="C4" s="47"/>
      <c r="D4" s="47"/>
      <c r="E4" s="47"/>
      <c r="F4" s="47"/>
      <c r="G4" s="47"/>
    </row>
    <row r="6" spans="2:7" x14ac:dyDescent="0.3">
      <c r="B6" s="41" t="s">
        <v>3</v>
      </c>
      <c r="C6" s="42"/>
      <c r="D6" s="42"/>
      <c r="E6" s="42"/>
      <c r="F6" s="42"/>
      <c r="G6" s="43"/>
    </row>
    <row r="7" spans="2:7" ht="3" customHeight="1" x14ac:dyDescent="0.3">
      <c r="B7" s="2"/>
      <c r="C7" s="3"/>
      <c r="D7" s="3"/>
      <c r="E7" s="3"/>
      <c r="F7" s="3"/>
      <c r="G7" s="28"/>
    </row>
    <row r="8" spans="2:7" ht="30" customHeight="1" x14ac:dyDescent="0.3">
      <c r="B8" s="4"/>
      <c r="C8" s="5" t="s">
        <v>4</v>
      </c>
      <c r="D8" s="48" t="s">
        <v>19</v>
      </c>
      <c r="E8" s="49"/>
      <c r="F8" s="49"/>
      <c r="G8" s="50"/>
    </row>
    <row r="9" spans="2:7" ht="4.5" customHeight="1" x14ac:dyDescent="0.3">
      <c r="B9" s="4"/>
      <c r="C9" s="5"/>
      <c r="D9" s="6"/>
      <c r="E9" s="6"/>
      <c r="F9" s="6"/>
      <c r="G9" s="29"/>
    </row>
    <row r="10" spans="2:7" x14ac:dyDescent="0.3">
      <c r="B10" s="4"/>
      <c r="C10" s="5" t="s">
        <v>36</v>
      </c>
      <c r="D10" s="51"/>
      <c r="E10" s="51"/>
      <c r="F10" s="51"/>
      <c r="G10" s="52"/>
    </row>
    <row r="11" spans="2:7" ht="3" customHeight="1" x14ac:dyDescent="0.3">
      <c r="B11" s="4"/>
      <c r="C11" s="5"/>
      <c r="D11" s="6"/>
      <c r="E11" s="6"/>
      <c r="F11" s="6"/>
      <c r="G11" s="29"/>
    </row>
    <row r="12" spans="2:7" x14ac:dyDescent="0.3">
      <c r="B12" s="4"/>
      <c r="C12" s="5" t="s">
        <v>5</v>
      </c>
      <c r="D12" s="7">
        <f>+'[1]B-1'!F10</f>
        <v>1</v>
      </c>
      <c r="E12" s="8"/>
      <c r="F12" s="8"/>
      <c r="G12" s="30"/>
    </row>
    <row r="13" spans="2:7" ht="3.75" customHeight="1" x14ac:dyDescent="0.3">
      <c r="B13" s="4"/>
      <c r="C13" s="5"/>
      <c r="D13" s="9"/>
      <c r="E13" s="6"/>
      <c r="F13" s="6"/>
      <c r="G13" s="29"/>
    </row>
    <row r="14" spans="2:7" x14ac:dyDescent="0.3">
      <c r="B14" s="4"/>
      <c r="C14" s="5" t="s">
        <v>6</v>
      </c>
      <c r="D14" s="9" t="str">
        <f>+'[1]B-1'!E10</f>
        <v>GLB</v>
      </c>
      <c r="E14" s="8"/>
      <c r="F14" s="8"/>
      <c r="G14" s="30"/>
    </row>
    <row r="15" spans="2:7" ht="3" customHeight="1" x14ac:dyDescent="0.3">
      <c r="B15" s="4"/>
      <c r="C15" s="5"/>
      <c r="D15" s="6"/>
      <c r="E15" s="6"/>
      <c r="F15" s="6"/>
      <c r="G15" s="29"/>
    </row>
    <row r="16" spans="2:7" x14ac:dyDescent="0.3">
      <c r="B16" s="4"/>
      <c r="C16" s="5" t="s">
        <v>7</v>
      </c>
      <c r="D16" s="10" t="s">
        <v>8</v>
      </c>
      <c r="E16" s="8"/>
      <c r="F16" s="8"/>
      <c r="G16" s="30"/>
    </row>
    <row r="17" spans="2:7" ht="3.75" customHeight="1" x14ac:dyDescent="0.3">
      <c r="B17" s="11"/>
      <c r="C17" s="12"/>
      <c r="D17" s="13"/>
      <c r="E17" s="13"/>
      <c r="F17" s="13"/>
      <c r="G17" s="31"/>
    </row>
    <row r="18" spans="2:7" ht="3.75" customHeight="1" x14ac:dyDescent="0.3"/>
    <row r="19" spans="2:7" ht="14.4" customHeight="1" x14ac:dyDescent="0.3">
      <c r="B19" s="41" t="s">
        <v>37</v>
      </c>
      <c r="C19" s="42"/>
      <c r="D19" s="42"/>
      <c r="E19" s="42"/>
      <c r="F19" s="42"/>
      <c r="G19" s="43"/>
    </row>
    <row r="20" spans="2:7" ht="20.399999999999999" x14ac:dyDescent="0.3">
      <c r="B20" s="44" t="s">
        <v>9</v>
      </c>
      <c r="C20" s="44"/>
      <c r="D20" s="14" t="s">
        <v>10</v>
      </c>
      <c r="E20" s="14" t="s">
        <v>11</v>
      </c>
      <c r="F20" s="14" t="s">
        <v>12</v>
      </c>
      <c r="G20" s="32" t="s">
        <v>13</v>
      </c>
    </row>
    <row r="21" spans="2:7" x14ac:dyDescent="0.3">
      <c r="B21" s="15">
        <v>1</v>
      </c>
      <c r="C21" s="16" t="s">
        <v>20</v>
      </c>
      <c r="D21" s="17" t="s">
        <v>24</v>
      </c>
      <c r="E21" s="18">
        <v>1</v>
      </c>
      <c r="F21" s="20"/>
      <c r="G21" s="33">
        <f>E21*F21</f>
        <v>0</v>
      </c>
    </row>
    <row r="22" spans="2:7" x14ac:dyDescent="0.3">
      <c r="B22" s="15">
        <v>2</v>
      </c>
      <c r="C22" s="16" t="s">
        <v>21</v>
      </c>
      <c r="D22" s="17" t="s">
        <v>24</v>
      </c>
      <c r="E22" s="18">
        <v>1</v>
      </c>
      <c r="F22" s="20"/>
      <c r="G22" s="33">
        <f t="shared" ref="G22:G23" si="0">E22*F22</f>
        <v>0</v>
      </c>
    </row>
    <row r="23" spans="2:7" x14ac:dyDescent="0.3">
      <c r="B23" s="15">
        <v>3</v>
      </c>
      <c r="C23" s="16" t="s">
        <v>22</v>
      </c>
      <c r="D23" s="17" t="s">
        <v>24</v>
      </c>
      <c r="E23" s="18">
        <v>1</v>
      </c>
      <c r="F23" s="20"/>
      <c r="G23" s="33">
        <f t="shared" si="0"/>
        <v>0</v>
      </c>
    </row>
    <row r="24" spans="2:7" ht="15" customHeight="1" x14ac:dyDescent="0.3">
      <c r="B24" s="15">
        <v>4</v>
      </c>
      <c r="C24" s="16"/>
      <c r="D24" s="17"/>
      <c r="E24" s="18"/>
      <c r="F24" s="19"/>
      <c r="G24" s="33">
        <f t="shared" ref="G24" si="1">E24*F24</f>
        <v>0</v>
      </c>
    </row>
    <row r="25" spans="2:7" x14ac:dyDescent="0.3">
      <c r="B25" s="45" t="s">
        <v>33</v>
      </c>
      <c r="C25" s="45"/>
      <c r="D25" s="45"/>
      <c r="E25" s="45"/>
      <c r="F25" s="45"/>
      <c r="G25" s="34">
        <f>SUM(G21:G24)</f>
        <v>0</v>
      </c>
    </row>
    <row r="26" spans="2:7" ht="4.5" customHeight="1" x14ac:dyDescent="0.3"/>
    <row r="27" spans="2:7" ht="4.5" customHeight="1" x14ac:dyDescent="0.3"/>
    <row r="28" spans="2:7" ht="3.75" customHeight="1" x14ac:dyDescent="0.3"/>
    <row r="29" spans="2:7" x14ac:dyDescent="0.3">
      <c r="B29" s="54" t="s">
        <v>39</v>
      </c>
      <c r="C29" s="42"/>
      <c r="D29" s="42"/>
      <c r="E29" s="42"/>
      <c r="F29" s="42"/>
      <c r="G29" s="43"/>
    </row>
    <row r="30" spans="2:7" x14ac:dyDescent="0.3">
      <c r="B30" s="44"/>
      <c r="C30" s="44"/>
      <c r="D30" s="44"/>
      <c r="E30" s="44"/>
      <c r="F30" s="44"/>
      <c r="G30" s="32" t="s">
        <v>13</v>
      </c>
    </row>
    <row r="31" spans="2:7" x14ac:dyDescent="0.3">
      <c r="B31" s="15" t="s">
        <v>14</v>
      </c>
      <c r="C31" s="53" t="s">
        <v>38</v>
      </c>
      <c r="D31" s="53"/>
      <c r="E31" s="53"/>
      <c r="F31" s="37">
        <f>Recargos!D8</f>
        <v>0.05</v>
      </c>
      <c r="G31" s="33">
        <f>G25*F31</f>
        <v>0</v>
      </c>
    </row>
    <row r="32" spans="2:7" x14ac:dyDescent="0.3">
      <c r="B32" s="55" t="s">
        <v>15</v>
      </c>
      <c r="C32" s="55"/>
      <c r="D32" s="55"/>
      <c r="E32" s="55"/>
      <c r="F32" s="55"/>
      <c r="G32" s="35">
        <f>G31</f>
        <v>0</v>
      </c>
    </row>
    <row r="33" spans="2:7" ht="3" customHeight="1" x14ac:dyDescent="0.3"/>
    <row r="34" spans="2:7" x14ac:dyDescent="0.3">
      <c r="B34" s="56" t="s">
        <v>40</v>
      </c>
      <c r="C34" s="56"/>
      <c r="D34" s="56"/>
      <c r="E34" s="56"/>
      <c r="F34" s="56"/>
      <c r="G34" s="56"/>
    </row>
    <row r="35" spans="2:7" x14ac:dyDescent="0.3">
      <c r="B35" s="44"/>
      <c r="C35" s="44"/>
      <c r="D35" s="44"/>
      <c r="E35" s="44"/>
      <c r="F35" s="44"/>
      <c r="G35" s="32" t="s">
        <v>13</v>
      </c>
    </row>
    <row r="36" spans="2:7" x14ac:dyDescent="0.3">
      <c r="B36" s="15" t="s">
        <v>14</v>
      </c>
      <c r="C36" s="53" t="s">
        <v>42</v>
      </c>
      <c r="D36" s="53"/>
      <c r="E36" s="53"/>
      <c r="F36" s="38">
        <v>0.1</v>
      </c>
      <c r="G36" s="33">
        <f>(G25+G32)*F36</f>
        <v>0</v>
      </c>
    </row>
    <row r="37" spans="2:7" x14ac:dyDescent="0.3">
      <c r="B37" s="55" t="s">
        <v>16</v>
      </c>
      <c r="C37" s="55"/>
      <c r="D37" s="55"/>
      <c r="E37" s="55"/>
      <c r="F37" s="55"/>
      <c r="G37" s="35">
        <f>G36</f>
        <v>0</v>
      </c>
    </row>
    <row r="38" spans="2:7" ht="3.75" customHeight="1" x14ac:dyDescent="0.3"/>
    <row r="39" spans="2:7" x14ac:dyDescent="0.3">
      <c r="B39" s="56" t="s">
        <v>41</v>
      </c>
      <c r="C39" s="56"/>
      <c r="D39" s="56"/>
      <c r="E39" s="56"/>
      <c r="F39" s="56"/>
      <c r="G39" s="56"/>
    </row>
    <row r="40" spans="2:7" x14ac:dyDescent="0.3">
      <c r="B40" s="44"/>
      <c r="C40" s="44"/>
      <c r="D40" s="44"/>
      <c r="E40" s="44"/>
      <c r="F40" s="44"/>
      <c r="G40" s="32" t="s">
        <v>13</v>
      </c>
    </row>
    <row r="41" spans="2:7" x14ac:dyDescent="0.3">
      <c r="B41" s="15" t="s">
        <v>14</v>
      </c>
      <c r="C41" s="53" t="s">
        <v>43</v>
      </c>
      <c r="D41" s="53"/>
      <c r="E41" s="53"/>
      <c r="F41" s="39">
        <f>Recargos!D10</f>
        <v>3.09E-2</v>
      </c>
      <c r="G41" s="33">
        <f>(G32+G37+G25)*F41</f>
        <v>0</v>
      </c>
    </row>
    <row r="42" spans="2:7" x14ac:dyDescent="0.3">
      <c r="B42" s="55" t="s">
        <v>17</v>
      </c>
      <c r="C42" s="55"/>
      <c r="D42" s="55"/>
      <c r="E42" s="55"/>
      <c r="F42" s="55"/>
      <c r="G42" s="35">
        <f>G41</f>
        <v>0</v>
      </c>
    </row>
    <row r="43" spans="2:7" x14ac:dyDescent="0.3">
      <c r="B43" s="57" t="s">
        <v>44</v>
      </c>
      <c r="C43" s="57"/>
      <c r="D43" s="57"/>
      <c r="E43" s="57"/>
      <c r="F43" s="57"/>
      <c r="G43" s="33">
        <f>G25+G32+G37+G42</f>
        <v>0</v>
      </c>
    </row>
    <row r="44" spans="2:7" ht="15.6" x14ac:dyDescent="0.3">
      <c r="B44" s="57" t="s">
        <v>18</v>
      </c>
      <c r="C44" s="57"/>
      <c r="D44" s="57"/>
      <c r="E44" s="57"/>
      <c r="F44" s="57"/>
      <c r="G44" s="36">
        <f>ROUND((G43),2)</f>
        <v>0</v>
      </c>
    </row>
    <row r="45" spans="2:7" ht="15.75" customHeight="1" x14ac:dyDescent="0.3">
      <c r="B45" s="58" t="s">
        <v>35</v>
      </c>
      <c r="C45" s="58"/>
      <c r="D45" s="58"/>
      <c r="E45" s="58"/>
      <c r="F45" s="58"/>
      <c r="G45" s="58"/>
    </row>
    <row r="46" spans="2:7" ht="25.5" customHeight="1" x14ac:dyDescent="0.3">
      <c r="B46" s="59" t="s">
        <v>34</v>
      </c>
      <c r="C46" s="59"/>
      <c r="D46" s="59"/>
      <c r="E46" s="59"/>
      <c r="F46" s="59"/>
      <c r="G46" s="59"/>
    </row>
  </sheetData>
  <dataConsolidate/>
  <mergeCells count="25">
    <mergeCell ref="B42:F42"/>
    <mergeCell ref="B43:F43"/>
    <mergeCell ref="B44:F44"/>
    <mergeCell ref="B45:G45"/>
    <mergeCell ref="B46:G46"/>
    <mergeCell ref="C41:E41"/>
    <mergeCell ref="B29:G29"/>
    <mergeCell ref="B30:F30"/>
    <mergeCell ref="C31:E31"/>
    <mergeCell ref="B32:F32"/>
    <mergeCell ref="B34:G34"/>
    <mergeCell ref="B35:F35"/>
    <mergeCell ref="C36:E36"/>
    <mergeCell ref="B37:F37"/>
    <mergeCell ref="B39:G39"/>
    <mergeCell ref="B40:F40"/>
    <mergeCell ref="B19:G19"/>
    <mergeCell ref="B20:C20"/>
    <mergeCell ref="B25:F25"/>
    <mergeCell ref="B2:G2"/>
    <mergeCell ref="B3:G3"/>
    <mergeCell ref="B4:G4"/>
    <mergeCell ref="B6:G6"/>
    <mergeCell ref="D8:G8"/>
    <mergeCell ref="D10:G10"/>
  </mergeCells>
  <printOptions horizontalCentered="1"/>
  <pageMargins left="0.70866141732283472" right="0.70866141732283472" top="0.39370078740157483" bottom="0.37" header="0.31496062992125984" footer="0.19685039370078741"/>
  <pageSetup paperSize="9" scale="70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Recargos</vt:lpstr>
      <vt:lpstr>1</vt:lpstr>
      <vt:lpstr>'1'!Área_de_impresión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Chumacero</dc:creator>
  <cp:lastModifiedBy>Ramiro Chumacero</cp:lastModifiedBy>
  <dcterms:created xsi:type="dcterms:W3CDTF">2025-06-05T15:25:02Z</dcterms:created>
  <dcterms:modified xsi:type="dcterms:W3CDTF">2025-06-05T17:28:10Z</dcterms:modified>
</cp:coreProperties>
</file>